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19/Web/Expenses/"/>
    </mc:Choice>
  </mc:AlternateContent>
  <bookViews>
    <workbookView xWindow="0" yWindow="0" windowWidth="28800" windowHeight="15600"/>
  </bookViews>
  <sheets>
    <sheet name="Q4 Jan - March 2019" sheetId="3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1" i="38" l="1"/>
  <c r="R11" i="38" s="1"/>
  <c r="R12" i="38"/>
  <c r="R10" i="38"/>
  <c r="R9" i="38"/>
  <c r="R8" i="38"/>
  <c r="R7" i="38"/>
  <c r="R6" i="38"/>
  <c r="R5" i="38" l="1"/>
  <c r="J4" i="38"/>
  <c r="R4" i="38" s="1"/>
  <c r="R3" i="38" l="1"/>
  <c r="R2" i="38"/>
</calcChain>
</file>

<file path=xl/sharedStrings.xml><?xml version="1.0" encoding="utf-8"?>
<sst xmlns="http://schemas.openxmlformats.org/spreadsheetml/2006/main" count="73" uniqueCount="48">
  <si>
    <t xml:space="preserve">Destination </t>
  </si>
  <si>
    <t>SUBTOTAL</t>
  </si>
  <si>
    <t>TOTAL</t>
  </si>
  <si>
    <t>Toronto, ON</t>
  </si>
  <si>
    <t>Blair Dimock</t>
  </si>
  <si>
    <t>Mississauga, ON</t>
  </si>
  <si>
    <t>Montreal, QC</t>
  </si>
  <si>
    <t>Cobourg, ON</t>
  </si>
  <si>
    <t>Kamala-Jean Gopie</t>
  </si>
  <si>
    <t>Katharine Bambrick</t>
  </si>
  <si>
    <t>Maxium Jean- Louis</t>
  </si>
  <si>
    <t>Toronto</t>
  </si>
  <si>
    <t>Bolton, ON</t>
  </si>
  <si>
    <t>Richmond Hill, ON</t>
  </si>
  <si>
    <t>Chesley, ON</t>
  </si>
  <si>
    <t>Nom</t>
  </si>
  <si>
    <t>Titire</t>
  </si>
  <si>
    <t>But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</si>
  <si>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</si>
  <si>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</si>
  <si>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</si>
  <si>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</si>
  <si>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</si>
  <si>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</si>
  <si>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</si>
  <si>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</si>
  <si>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</si>
  <si>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Accueil</t>
  </si>
  <si>
    <t>Autres dépenses</t>
  </si>
  <si>
    <t>Membre du conseil d'administration</t>
  </si>
  <si>
    <t>Chef de la direction</t>
  </si>
  <si>
    <t>VP, Partenariats et Connaissances</t>
  </si>
  <si>
    <t xml:space="preserve">
Déplacement pour assister à une réunion d'affaires de la FTO </t>
  </si>
  <si>
    <t>Déplacement pour assister à une réunion liée au secteur</t>
  </si>
  <si>
    <t>Déplacement pour assister à un événement lié au secteur</t>
  </si>
  <si>
    <t>But (détails)</t>
  </si>
  <si>
    <t>Déplacement pour assister à un voyage d'affaires</t>
  </si>
  <si>
    <t>Déplacement pour assister à un événement de reconnaissance</t>
  </si>
  <si>
    <t xml:space="preserve">
Déplacement pour assister à des événements de reconnaissance avec le ministre Jones Caledon</t>
  </si>
  <si>
    <t xml:space="preserve">
Déplacement pour assister à une réunion du panel du secteur SBL - RBC </t>
  </si>
  <si>
    <t xml:space="preserve">
Déplacement pour assister à l'annonce publique des subventions de croissance et d'immobilisations avec le ministre Tibollo</t>
  </si>
  <si>
    <t xml:space="preserve">
Déplacement pour assister à une réunion avec Kathy Taylor, directrice de l'ONN</t>
  </si>
  <si>
    <t>Déplacement pour assister à un événement de reconnaissance au centre communautaire - Stewardship Grey Bruce</t>
  </si>
  <si>
    <t xml:space="preserve">
Déplacement pour assister à un événement de reconnaissance à la Sharon Temple Museum Society</t>
  </si>
  <si>
    <t>Déplacement pour assister à un événement d'affaires de la FTO</t>
  </si>
  <si>
    <t>Déplacement pour assister à un événement de reconnaissance avec le ministre Tibollo</t>
  </si>
  <si>
    <t xml:space="preserve">
Déplacement pour assister à la réunion du comité d'évaluation des demandes de subventions du FPJ</t>
  </si>
  <si>
    <t xml:space="preserve">
Déplacement pour assister à différentes réunions du conseil et de comités pour l'exercice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</si>
</sst>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[$$-C0C]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44" fontId="3" fillId="0" borderId="1" xfId="0" applyNumberFormat="1" applyFont="1" applyFill="1" applyBorder="1" applyAlignme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14" fontId="2" fillId="0" borderId="2" xfId="0" applyNumberFormat="1" applyFont="1" applyBorder="1" applyAlignment="1">
      <alignment wrapText="1"/>
    </xf>
    <xf numFmtId="0" fontId="5" fillId="3" borderId="1" xfId="0" applyFont="1" applyFill="1" applyBorder="1" applyAlignment="1"/>
    <xf numFmtId="0" fontId="2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164" fontId="3" fillId="0" borderId="1" xfId="0" applyNumberFormat="1" applyFont="1" applyBorder="1"/>
    <xf numFmtId="164" fontId="3" fillId="0" borderId="1" xfId="1" applyNumberFormat="1" applyFont="1" applyBorder="1"/>
    <xf numFmtId="164" fontId="3" fillId="2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/>
    <xf numFmtId="164" fontId="3" fillId="0" borderId="1" xfId="1" applyNumberFormat="1" applyFont="1" applyFill="1" applyBorder="1" applyAlignment="1">
      <alignment horizontal="left"/>
    </xf>
    <xf numFmtId="164" fontId="3" fillId="0" borderId="1" xfId="2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tabSelected="1" workbookViewId="0">
      <selection activeCell="C3" sqref="C3"/>
    </sheetView>
  </sheetViews>
  <sheetFormatPr defaultRowHeight="12.75" x14ac:dyDescent="0.2"/>
  <cols>
    <col min="1" max="1" width="16.875" style="6" customWidth="1"/>
    <col min="2" max="2" width="17.125" style="6" customWidth="1"/>
    <col min="3" max="3" width="35.875" style="6" customWidth="1"/>
    <col min="4" max="4" width="32.875" style="6" customWidth="1"/>
    <col min="5" max="5" width="12.125" style="14" customWidth="1"/>
    <col min="6" max="6" width="10.25" style="14" customWidth="1"/>
    <col min="7" max="7" width="14.375" style="6" bestFit="1" customWidth="1"/>
    <col min="8" max="8" width="10.375" style="6" customWidth="1"/>
    <col min="9" max="9" width="15" style="6" customWidth="1"/>
    <col min="10" max="10" width="11.5" style="6" customWidth="1"/>
    <col min="11" max="11" width="11.875" style="6" customWidth="1"/>
    <col min="12" max="12" width="11.125" style="6" customWidth="1"/>
    <col min="13" max="13" width="9" style="6"/>
    <col min="14" max="14" width="14.375" style="6" customWidth="1"/>
    <col min="15" max="15" width="9" style="6"/>
    <col min="16" max="16" width="9" style="6" customWidth="1"/>
    <col min="17" max="17" width="13.5" style="6" customWidth="1"/>
    <col min="18" max="16384" width="9" style="6"/>
  </cols>
  <sheetData>
    <row r="1" spans="1:21" x14ac:dyDescent="0.2">
      <c r="A1" s="16" t="s">
        <v>15</v>
      </c>
      <c r="B1" s="16" t="s">
        <v>16</v>
      </c>
      <c r="C1" s="16" t="s">
        <v>17</v>
      </c>
      <c r="D1" s="16" t="s">
        <v>35</v>
      </c>
      <c r="E1" s="16" t="s">
        <v>18</v>
      </c>
      <c r="F1" s="16" t="s">
        <v>19</v>
      </c>
      <c r="G1" s="16" t="s">
        <v>0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  <c r="O1" s="16" t="s">
        <v>1</v>
      </c>
      <c r="P1" s="16" t="s">
        <v>27</v>
      </c>
      <c r="Q1" s="16" t="s">
        <v>28</v>
      </c>
      <c r="R1" s="16" t="s">
        <v>2</v>
      </c>
    </row>
    <row r="2" spans="1:21" ht="42.75" customHeight="1" x14ac:dyDescent="0.2">
      <c r="A2" s="8" t="s">
        <v>10</v>
      </c>
      <c r="B2" s="4" t="s">
        <v>29</v>
      </c>
      <c r="C2" s="3" t="s">
        <v>32</v>
      </c>
      <c r="D2" s="2" t="s">
        <v>46</v>
      </c>
      <c r="E2" s="9">
        <v>43496</v>
      </c>
      <c r="F2" s="9">
        <v>43497</v>
      </c>
      <c r="G2" s="7" t="s">
        <v>11</v>
      </c>
      <c r="H2" s="7"/>
      <c r="I2" s="19"/>
      <c r="J2" s="20">
        <v>200.12</v>
      </c>
      <c r="K2" s="19"/>
      <c r="L2" s="19"/>
      <c r="M2" s="19"/>
      <c r="N2" s="19"/>
      <c r="O2" s="21"/>
      <c r="P2" s="22"/>
      <c r="Q2" s="19"/>
      <c r="R2" s="21">
        <f>SUM(J2:O2)</f>
        <v>200.12</v>
      </c>
    </row>
    <row r="3" spans="1:21" ht="47.25" customHeight="1" x14ac:dyDescent="0.2">
      <c r="A3" s="8" t="s">
        <v>8</v>
      </c>
      <c r="B3" s="8" t="s">
        <v>29</v>
      </c>
      <c r="C3" s="3" t="s">
        <v>32</v>
      </c>
      <c r="D3" s="18" t="s">
        <v>47</v>
      </c>
      <c r="E3" s="9">
        <v>43487</v>
      </c>
      <c r="F3" s="9">
        <v>43487</v>
      </c>
      <c r="G3" s="7" t="s">
        <v>11</v>
      </c>
      <c r="H3" s="7"/>
      <c r="I3" s="19"/>
      <c r="J3" s="19"/>
      <c r="K3" s="19">
        <v>53.75</v>
      </c>
      <c r="L3" s="19"/>
      <c r="M3" s="19"/>
      <c r="N3" s="19"/>
      <c r="O3" s="21"/>
      <c r="P3" s="22"/>
      <c r="Q3" s="19"/>
      <c r="R3" s="21">
        <f>SUM(J3:O3)</f>
        <v>53.75</v>
      </c>
    </row>
    <row r="4" spans="1:21" ht="33.75" customHeight="1" x14ac:dyDescent="0.2">
      <c r="A4" s="4" t="s">
        <v>9</v>
      </c>
      <c r="B4" s="4" t="s">
        <v>30</v>
      </c>
      <c r="C4" s="3" t="s">
        <v>32</v>
      </c>
      <c r="D4" s="3" t="s">
        <v>36</v>
      </c>
      <c r="E4" s="10">
        <v>43571</v>
      </c>
      <c r="F4" s="10">
        <v>43572</v>
      </c>
      <c r="G4" s="4" t="s">
        <v>6</v>
      </c>
      <c r="H4" s="5"/>
      <c r="I4" s="23"/>
      <c r="J4" s="22">
        <f>352.3-2.86-33.7</f>
        <v>315.74</v>
      </c>
      <c r="K4" s="24"/>
      <c r="L4" s="22"/>
      <c r="M4" s="22"/>
      <c r="N4" s="22"/>
      <c r="O4" s="21"/>
      <c r="P4" s="22"/>
      <c r="Q4" s="22"/>
      <c r="R4" s="21">
        <f t="shared" ref="R4:R6" si="0">SUM(J4:Q4)</f>
        <v>315.74</v>
      </c>
    </row>
    <row r="5" spans="1:21" s="13" customFormat="1" ht="25.5" x14ac:dyDescent="0.2">
      <c r="A5" s="3" t="s">
        <v>4</v>
      </c>
      <c r="B5" s="11" t="s">
        <v>31</v>
      </c>
      <c r="C5" s="3" t="s">
        <v>44</v>
      </c>
      <c r="D5" s="2" t="s">
        <v>37</v>
      </c>
      <c r="E5" s="10">
        <v>43517</v>
      </c>
      <c r="F5" s="10">
        <v>43517</v>
      </c>
      <c r="G5" s="4" t="s">
        <v>7</v>
      </c>
      <c r="H5" s="5"/>
      <c r="I5" s="23"/>
      <c r="J5" s="25"/>
      <c r="K5" s="25">
        <v>78.14</v>
      </c>
      <c r="L5" s="26"/>
      <c r="M5" s="26">
        <v>19.91</v>
      </c>
      <c r="N5" s="22"/>
      <c r="O5" s="21"/>
      <c r="P5" s="26"/>
      <c r="Q5" s="27"/>
      <c r="R5" s="21">
        <f t="shared" si="0"/>
        <v>98.05</v>
      </c>
      <c r="S5" s="12"/>
      <c r="T5" s="12"/>
      <c r="U5" s="12"/>
    </row>
    <row r="6" spans="1:21" ht="51" x14ac:dyDescent="0.2">
      <c r="A6" s="4" t="s">
        <v>9</v>
      </c>
      <c r="B6" s="4" t="s">
        <v>30</v>
      </c>
      <c r="C6" s="3" t="s">
        <v>44</v>
      </c>
      <c r="D6" s="3" t="s">
        <v>38</v>
      </c>
      <c r="E6" s="9">
        <v>43385</v>
      </c>
      <c r="F6" s="9">
        <v>43385</v>
      </c>
      <c r="G6" s="7" t="s">
        <v>12</v>
      </c>
      <c r="H6" s="7"/>
      <c r="I6" s="19"/>
      <c r="J6" s="19"/>
      <c r="K6" s="19">
        <v>42</v>
      </c>
      <c r="L6" s="19"/>
      <c r="M6" s="19"/>
      <c r="N6" s="19"/>
      <c r="O6" s="21"/>
      <c r="P6" s="19"/>
      <c r="Q6" s="19"/>
      <c r="R6" s="21">
        <f t="shared" si="0"/>
        <v>42</v>
      </c>
    </row>
    <row r="7" spans="1:21" ht="36" x14ac:dyDescent="0.2">
      <c r="A7" s="4" t="s">
        <v>9</v>
      </c>
      <c r="B7" s="4" t="s">
        <v>30</v>
      </c>
      <c r="C7" s="2" t="s">
        <v>33</v>
      </c>
      <c r="D7" s="1" t="s">
        <v>39</v>
      </c>
      <c r="E7" s="15">
        <v>43431</v>
      </c>
      <c r="F7" s="9">
        <v>43431</v>
      </c>
      <c r="G7" s="7" t="s">
        <v>5</v>
      </c>
      <c r="H7" s="7"/>
      <c r="I7" s="19"/>
      <c r="J7" s="19"/>
      <c r="K7" s="19">
        <v>32.799999999999997</v>
      </c>
      <c r="L7" s="19"/>
      <c r="M7" s="19"/>
      <c r="N7" s="19"/>
      <c r="O7" s="21"/>
      <c r="P7" s="19"/>
      <c r="Q7" s="19"/>
      <c r="R7" s="21">
        <f t="shared" ref="R7" si="1">SUM(J7:Q7)</f>
        <v>32.799999999999997</v>
      </c>
    </row>
    <row r="8" spans="1:21" ht="48" x14ac:dyDescent="0.2">
      <c r="A8" s="4" t="s">
        <v>9</v>
      </c>
      <c r="B8" s="4" t="s">
        <v>30</v>
      </c>
      <c r="C8" s="1" t="s">
        <v>34</v>
      </c>
      <c r="D8" s="1" t="s">
        <v>40</v>
      </c>
      <c r="E8" s="15">
        <v>43486</v>
      </c>
      <c r="F8" s="9">
        <v>43486</v>
      </c>
      <c r="G8" s="7" t="s">
        <v>13</v>
      </c>
      <c r="H8" s="7"/>
      <c r="I8" s="19"/>
      <c r="J8" s="19"/>
      <c r="K8" s="19">
        <v>68.400000000000006</v>
      </c>
      <c r="L8" s="19"/>
      <c r="M8" s="19"/>
      <c r="N8" s="19"/>
      <c r="O8" s="21"/>
      <c r="P8" s="19"/>
      <c r="Q8" s="19"/>
      <c r="R8" s="21">
        <f t="shared" ref="R8:R9" si="2">SUM(J8:Q8)</f>
        <v>68.400000000000006</v>
      </c>
    </row>
    <row r="9" spans="1:21" ht="40.5" customHeight="1" x14ac:dyDescent="0.2">
      <c r="A9" s="4" t="s">
        <v>9</v>
      </c>
      <c r="B9" s="4" t="s">
        <v>30</v>
      </c>
      <c r="C9" s="2" t="s">
        <v>33</v>
      </c>
      <c r="D9" s="17" t="s">
        <v>41</v>
      </c>
      <c r="E9" s="15">
        <v>43497</v>
      </c>
      <c r="F9" s="9">
        <v>43497</v>
      </c>
      <c r="G9" s="7" t="s">
        <v>3</v>
      </c>
      <c r="H9" s="7"/>
      <c r="I9" s="19"/>
      <c r="J9" s="19"/>
      <c r="K9" s="19">
        <v>46.4</v>
      </c>
      <c r="L9" s="19"/>
      <c r="M9" s="19"/>
      <c r="N9" s="19"/>
      <c r="O9" s="21"/>
      <c r="P9" s="19"/>
      <c r="Q9" s="19"/>
      <c r="R9" s="21">
        <f t="shared" si="2"/>
        <v>46.4</v>
      </c>
    </row>
    <row r="10" spans="1:21" s="13" customFormat="1" ht="41.25" customHeight="1" x14ac:dyDescent="0.2">
      <c r="A10" s="4" t="s">
        <v>9</v>
      </c>
      <c r="B10" s="4" t="s">
        <v>30</v>
      </c>
      <c r="C10" s="3" t="s">
        <v>44</v>
      </c>
      <c r="D10" s="2" t="s">
        <v>43</v>
      </c>
      <c r="E10" s="10">
        <v>43518</v>
      </c>
      <c r="F10" s="10">
        <v>43518</v>
      </c>
      <c r="G10" s="4" t="s">
        <v>3</v>
      </c>
      <c r="H10" s="5"/>
      <c r="I10" s="23"/>
      <c r="J10" s="25"/>
      <c r="K10" s="25">
        <v>81.599999999999994</v>
      </c>
      <c r="L10" s="26"/>
      <c r="M10" s="26"/>
      <c r="N10" s="22"/>
      <c r="O10" s="21"/>
      <c r="P10" s="26"/>
      <c r="Q10" s="27"/>
      <c r="R10" s="21">
        <f t="shared" ref="R10" si="3">SUM(J10:Q10)</f>
        <v>81.599999999999994</v>
      </c>
      <c r="S10" s="12"/>
      <c r="T10" s="12"/>
      <c r="U10" s="12"/>
    </row>
    <row r="11" spans="1:21" s="13" customFormat="1" ht="25.5" x14ac:dyDescent="0.2">
      <c r="A11" s="4" t="s">
        <v>9</v>
      </c>
      <c r="B11" s="4" t="s">
        <v>30</v>
      </c>
      <c r="C11" s="3" t="s">
        <v>44</v>
      </c>
      <c r="D11" s="2" t="s">
        <v>45</v>
      </c>
      <c r="E11" s="10">
        <v>43538</v>
      </c>
      <c r="F11" s="10">
        <v>43538</v>
      </c>
      <c r="G11" s="4" t="s">
        <v>5</v>
      </c>
      <c r="H11" s="5"/>
      <c r="I11" s="23"/>
      <c r="J11" s="25"/>
      <c r="K11" s="25">
        <f>45.6+1.11</f>
        <v>46.71</v>
      </c>
      <c r="L11" s="26"/>
      <c r="M11" s="26"/>
      <c r="N11" s="22"/>
      <c r="O11" s="21"/>
      <c r="P11" s="26"/>
      <c r="Q11" s="27"/>
      <c r="R11" s="21">
        <f>SUM(J11:Q11)</f>
        <v>46.71</v>
      </c>
      <c r="S11" s="12"/>
      <c r="T11" s="12"/>
      <c r="U11" s="12"/>
    </row>
    <row r="12" spans="1:21" s="13" customFormat="1" ht="47.25" customHeight="1" x14ac:dyDescent="0.2">
      <c r="A12" s="4" t="s">
        <v>9</v>
      </c>
      <c r="B12" s="4" t="s">
        <v>30</v>
      </c>
      <c r="C12" s="3" t="s">
        <v>44</v>
      </c>
      <c r="D12" s="2" t="s">
        <v>42</v>
      </c>
      <c r="E12" s="10">
        <v>43547</v>
      </c>
      <c r="F12" s="10">
        <v>43547</v>
      </c>
      <c r="G12" s="4" t="s">
        <v>14</v>
      </c>
      <c r="H12" s="5"/>
      <c r="I12" s="23"/>
      <c r="J12" s="25"/>
      <c r="K12" s="25">
        <v>107.2</v>
      </c>
      <c r="L12" s="26"/>
      <c r="M12" s="26"/>
      <c r="N12" s="22"/>
      <c r="O12" s="21"/>
      <c r="P12" s="26"/>
      <c r="Q12" s="27"/>
      <c r="R12" s="21">
        <f t="shared" ref="R12" si="4">SUM(J12:Q12)</f>
        <v>107.2</v>
      </c>
      <c r="S12" s="12"/>
      <c r="T12" s="12"/>
      <c r="U12" s="12"/>
    </row>
    <row r="16" spans="1:21" ht="24.75" customHeight="1" x14ac:dyDescent="0.2"/>
  </sheetData>
  <pageMargins left="0.25" right="0.25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Jan - March 2019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2019-04-05T15:41:26Z</cp:lastPrinted>
  <dcterms:created xsi:type="dcterms:W3CDTF">2015-01-27T19:18:18Z</dcterms:created>
  <dcterms:modified xsi:type="dcterms:W3CDTF">2019-04-24T18:54:54Z</dcterms:modified>
</cp:coreProperties>
</file>