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4/Website/Expenses/"/>
    </mc:Choice>
  </mc:AlternateContent>
  <xr:revisionPtr revIDLastSave="62" documentId="13_ncr:1_{EF072C99-5573-4918-ADBC-E334598AF465}" xr6:coauthVersionLast="47" xr6:coauthVersionMax="47" xr10:uidLastSave="{9DA1C4F3-8C8A-499F-9B86-8BED48BBD798}"/>
  <bookViews>
    <workbookView xWindow="-120" yWindow="-120" windowWidth="29040" windowHeight="15840" xr2:uid="{FD0F1714-CA8F-4A3B-923B-308FD488CCFE}"/>
  </bookViews>
  <sheets>
    <sheet name="Oct - Dec 2024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5" l="1"/>
  <c r="O2" i="5"/>
  <c r="R2" i="5" s="1"/>
  <c r="O3" i="5"/>
  <c r="R3" i="5" s="1"/>
  <c r="O4" i="5"/>
  <c r="R4" i="5"/>
  <c r="O5" i="5"/>
  <c r="R5" i="5" s="1"/>
  <c r="O6" i="5"/>
  <c r="R6" i="5" s="1"/>
  <c r="O7" i="5"/>
  <c r="R7" i="5" s="1"/>
  <c r="O8" i="5"/>
  <c r="R8" i="5"/>
  <c r="O9" i="5"/>
  <c r="R9" i="5"/>
  <c r="O10" i="5"/>
  <c r="R10" i="5"/>
  <c r="O11" i="5"/>
  <c r="R11" i="5" s="1"/>
  <c r="O12" i="5"/>
  <c r="R12" i="5" s="1"/>
  <c r="O13" i="5"/>
  <c r="R13" i="5" s="1"/>
  <c r="O14" i="5"/>
  <c r="R14" i="5" s="1"/>
  <c r="O15" i="5"/>
  <c r="R15" i="5" s="1"/>
  <c r="O16" i="5"/>
  <c r="R16" i="5"/>
  <c r="O17" i="5"/>
  <c r="R17" i="5" s="1"/>
  <c r="O18" i="5"/>
  <c r="R18" i="5"/>
  <c r="O19" i="5"/>
  <c r="R19" i="5"/>
  <c r="O20" i="5"/>
  <c r="R20" i="5"/>
  <c r="O21" i="5"/>
  <c r="R21" i="5"/>
  <c r="O22" i="5"/>
  <c r="R22" i="5"/>
  <c r="O23" i="5"/>
  <c r="R23" i="5" s="1"/>
  <c r="O24" i="5"/>
  <c r="R24" i="5" s="1"/>
  <c r="O25" i="5"/>
  <c r="R25" i="5" s="1"/>
  <c r="O26" i="5"/>
  <c r="R26" i="5"/>
  <c r="O27" i="5"/>
  <c r="R27" i="5" s="1"/>
  <c r="O28" i="5"/>
  <c r="R28" i="5" s="1"/>
  <c r="O29" i="5"/>
  <c r="R29" i="5" s="1"/>
  <c r="O30" i="5"/>
  <c r="R30" i="5"/>
  <c r="O31" i="5"/>
  <c r="R31" i="5"/>
  <c r="O32" i="5"/>
  <c r="R32" i="5"/>
  <c r="O33" i="5"/>
  <c r="R33" i="5"/>
  <c r="O34" i="5"/>
  <c r="R34" i="5" s="1"/>
  <c r="O35" i="5"/>
  <c r="R35" i="5"/>
  <c r="O36" i="5"/>
  <c r="R36" i="5" s="1"/>
  <c r="O37" i="5"/>
  <c r="R37" i="5" s="1"/>
</calcChain>
</file>

<file path=xl/sharedStrings.xml><?xml version="1.0" encoding="utf-8"?>
<sst xmlns="http://schemas.openxmlformats.org/spreadsheetml/2006/main" count="272" uniqueCount="101">
  <si>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</si>
  <si>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</si>
  <si>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</si>
  <si>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</si>
  <si>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</si>
  <si>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</si>
  <si>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</si>
  <si>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</si>
  <si>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</si>
  <si>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 xml:space="preserve"> Air Fare </t>
  </si>
  <si>
    <t xml:space="preserve"> Other Transportation </t>
  </si>
  <si>
    <t xml:space="preserve"> Accommodation </t>
  </si>
  <si>
    <t>Meals</t>
  </si>
  <si>
    <t>Incidentals</t>
  </si>
  <si>
    <t>SUBTOTAL</t>
  </si>
  <si>
    <t>Hospitality</t>
  </si>
  <si>
    <t>Other Expenses</t>
  </si>
  <si>
    <t>TOTAL</t>
  </si>
  <si>
    <t>Travel to attend sector related meeting</t>
  </si>
  <si>
    <t>Katharine Bambrick</t>
  </si>
  <si>
    <t>Chief Executive Officer</t>
  </si>
  <si>
    <t>Toronto, ON</t>
  </si>
  <si>
    <t>GRT Member</t>
  </si>
  <si>
    <t>Francois Robert Bosse</t>
  </si>
  <si>
    <t>John Lohuis</t>
  </si>
  <si>
    <t>Patricia Arney</t>
  </si>
  <si>
    <t>Recognition Event</t>
  </si>
  <si>
    <t>Ottawa, ON</t>
  </si>
  <si>
    <t>London, ON</t>
  </si>
  <si>
    <t>Sherri Haigh</t>
  </si>
  <si>
    <t>Mary Henein Thorn</t>
  </si>
  <si>
    <t>April 19 2024</t>
  </si>
  <si>
    <t>Board Meeting</t>
  </si>
  <si>
    <t>Donald Mackay</t>
  </si>
  <si>
    <t>Board Member</t>
  </si>
  <si>
    <t>Alberta Cefis</t>
  </si>
  <si>
    <t>Andrew Blenkarn</t>
  </si>
  <si>
    <t>Gary Bennett</t>
  </si>
  <si>
    <t>Peter Forsberg</t>
  </si>
  <si>
    <t>Aug 13 2024</t>
  </si>
  <si>
    <t>Brockville, ON</t>
  </si>
  <si>
    <t>Rod Jackson</t>
  </si>
  <si>
    <t>Beth Puddicombe</t>
  </si>
  <si>
    <t>Vice-President, Granting</t>
  </si>
  <si>
    <t>Aug 12 2024</t>
  </si>
  <si>
    <t>Aug 14 2024</t>
  </si>
  <si>
    <t>Kingston, ON</t>
  </si>
  <si>
    <t>Travel to meeting with stakeholders</t>
  </si>
  <si>
    <t>Travel to meeting with staff</t>
  </si>
  <si>
    <t>Johnstown, ON</t>
  </si>
  <si>
    <t>Klara Oyler </t>
  </si>
  <si>
    <t>Oct 25 2024</t>
  </si>
  <si>
    <t>Norland, ON</t>
  </si>
  <si>
    <t>Oct 26 2024</t>
  </si>
  <si>
    <t>Peterborough, ON</t>
  </si>
  <si>
    <t>Cyntia Amegee</t>
  </si>
  <si>
    <t>Gary Bennet</t>
  </si>
  <si>
    <t>George B. Santos</t>
  </si>
  <si>
    <t>Nov 15 2024</t>
  </si>
  <si>
    <t>Nov 23 2024</t>
  </si>
  <si>
    <t>Bobcaygeon, ON </t>
  </si>
  <si>
    <t>Lutz Plotzke</t>
  </si>
  <si>
    <t>Dresden ON</t>
  </si>
  <si>
    <t>Oct 15 2024</t>
  </si>
  <si>
    <t>Dec 17 2024</t>
  </si>
  <si>
    <t>Nov 12 2024</t>
  </si>
  <si>
    <t>Oct 17 2024</t>
  </si>
  <si>
    <t>Oct 4 2024</t>
  </si>
  <si>
    <t>Parry Sound, ON</t>
  </si>
  <si>
    <t>May 4 2024</t>
  </si>
  <si>
    <t>Embro, ON</t>
  </si>
  <si>
    <t>Midland, ON</t>
  </si>
  <si>
    <t>March 8 2024</t>
  </si>
  <si>
    <t>Richard Farmer</t>
  </si>
  <si>
    <t>May 31 2024</t>
  </si>
  <si>
    <t>Orillia, ON</t>
  </si>
  <si>
    <t>Nov 22 2024</t>
  </si>
  <si>
    <t>Woodbridge, ON</t>
  </si>
  <si>
    <t xml:space="preserve"> ICD session on AI</t>
  </si>
  <si>
    <t>Travel to attend sector related session</t>
  </si>
  <si>
    <t>Oct 9 2024</t>
  </si>
  <si>
    <t>Burlington, ON</t>
  </si>
  <si>
    <t>Nov 13 2024</t>
  </si>
  <si>
    <t>Nov 14 2024</t>
  </si>
  <si>
    <t>Fred Galloway</t>
  </si>
  <si>
    <t>William Walker</t>
  </si>
  <si>
    <t>Moshe Ronen</t>
  </si>
  <si>
    <t>Bowmanville, ON</t>
  </si>
  <si>
    <t>Selkirk, ON</t>
  </si>
  <si>
    <t>Cayuga, ON</t>
  </si>
  <si>
    <t>Plantagenet, ON</t>
  </si>
  <si>
    <t>Oct 11 2024</t>
  </si>
  <si>
    <t>Sutton, ON</t>
  </si>
  <si>
    <t>Dec 6 2024</t>
  </si>
  <si>
    <t>North York, ON</t>
  </si>
  <si>
    <t>Oct 25 3024</t>
  </si>
  <si>
    <t>Travel to Business Meetings</t>
  </si>
  <si>
    <t>Working Lunch - mentoring meeting</t>
  </si>
  <si>
    <t>Various Business Meetings</t>
  </si>
  <si>
    <t>Working Breakfast - mentoring meeting for staff member</t>
  </si>
  <si>
    <t xml:space="preserve">Working lunch: onboarding meeting with Board 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</si>
</sst>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0"/>
      <name val="Arial"/>
      <family val="2"/>
    </font>
    <font>
      <b/>
      <sz val="13"/>
      <color theme="0"/>
      <name val="Arial"/>
      <family val="2"/>
    </font>
    <font>
      <sz val="10"/>
      <color rgb="FF242424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39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2" applyNumberFormat="0" applyFill="0" applyAlignment="0" applyProtection="0"/>
  </cellStyleXfs>
  <cellXfs count="23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0" fontId="7" fillId="3" borderId="1" xfId="2" applyFont="1" applyFill="1" applyBorder="1" applyAlignment="1">
      <alignment vertical="center"/>
    </xf>
    <xf numFmtId="164" fontId="7" fillId="3" borderId="1" xfId="2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164" fontId="4" fillId="0" borderId="3" xfId="1" applyFont="1" applyBorder="1" applyAlignment="1">
      <alignment horizontal="left" vertical="center"/>
    </xf>
    <xf numFmtId="164" fontId="4" fillId="2" borderId="3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/>
    </xf>
    <xf numFmtId="164" fontId="4" fillId="2" borderId="1" xfId="1" applyFont="1" applyFill="1" applyBorder="1" applyAlignment="1">
      <alignment horizontal="left" vertical="center"/>
    </xf>
    <xf numFmtId="164" fontId="4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8" fillId="0" borderId="0" xfId="0" applyFont="1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4" fillId="0" borderId="0" xfId="0" applyFont="1" applyFill="1"/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colors>
    <mruColors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DA33-B45F-4BB2-AF73-CA08B26A8BFD}">
  <dimension ref="A1:R133"/>
  <sheetViews>
    <sheetView tabSelected="1" zoomScale="70" zoomScaleNormal="70" workbookViewId="0"/>
  </sheetViews>
  <sheetFormatPr defaultColWidth="8.7109375" defaultRowHeight="14.25" x14ac:dyDescent="0.2"/>
  <cols>
    <col min="1" max="1" width="22.42578125" style="1" customWidth="1"/>
    <col min="2" max="2" width="26" style="1" customWidth="1"/>
    <col min="3" max="3" width="32.85546875" style="1" customWidth="1"/>
    <col min="4" max="4" width="30.85546875" style="1" bestFit="1" customWidth="1"/>
    <col min="5" max="5" width="14.5703125" style="1" customWidth="1"/>
    <col min="6" max="6" width="13.7109375" style="1" customWidth="1"/>
    <col min="7" max="7" width="19.42578125" style="1" bestFit="1" customWidth="1"/>
    <col min="8" max="8" width="13.28515625" style="1" bestFit="1" customWidth="1"/>
    <col min="9" max="9" width="14" style="1" customWidth="1"/>
    <col min="10" max="10" width="8.7109375" style="1"/>
    <col min="11" max="11" width="18.85546875" style="1" customWidth="1"/>
    <col min="12" max="12" width="20.85546875" style="1" customWidth="1"/>
    <col min="13" max="13" width="10.42578125" style="1" customWidth="1"/>
    <col min="14" max="15" width="14.42578125" style="1" customWidth="1"/>
    <col min="16" max="16" width="15" style="1" customWidth="1"/>
    <col min="17" max="17" width="13.42578125" style="1" customWidth="1"/>
    <col min="18" max="18" width="11.85546875" style="1" customWidth="1"/>
    <col min="19" max="16384" width="8.7109375" style="1"/>
  </cols>
  <sheetData>
    <row r="1" spans="1:18" ht="33" x14ac:dyDescent="0.2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28.5" customHeight="1" x14ac:dyDescent="0.2">
      <c r="A2" s="6" t="s">
        <v>19</v>
      </c>
      <c r="B2" s="6" t="s">
        <v>20</v>
      </c>
      <c r="C2" s="7" t="s">
        <v>96</v>
      </c>
      <c r="D2" s="7" t="s">
        <v>98</v>
      </c>
      <c r="E2" s="6" t="s">
        <v>39</v>
      </c>
      <c r="F2" s="6" t="s">
        <v>39</v>
      </c>
      <c r="G2" s="6" t="s">
        <v>40</v>
      </c>
      <c r="H2" s="6"/>
      <c r="I2" s="6"/>
      <c r="J2" s="6"/>
      <c r="K2" s="8">
        <v>486.32000000000005</v>
      </c>
      <c r="L2" s="8"/>
      <c r="M2" s="8">
        <f>19.91+8.85</f>
        <v>28.759999999999998</v>
      </c>
      <c r="N2" s="8"/>
      <c r="O2" s="9">
        <f>SUM(J2:N2)</f>
        <v>515.08000000000004</v>
      </c>
      <c r="P2" s="8"/>
      <c r="Q2" s="8"/>
      <c r="R2" s="9">
        <f>SUM(O2:Q2)</f>
        <v>515.08000000000004</v>
      </c>
    </row>
    <row r="3" spans="1:18" ht="28.5" x14ac:dyDescent="0.2">
      <c r="A3" s="10" t="s">
        <v>19</v>
      </c>
      <c r="B3" s="10" t="s">
        <v>20</v>
      </c>
      <c r="C3" s="11" t="s">
        <v>47</v>
      </c>
      <c r="D3" s="11" t="s">
        <v>97</v>
      </c>
      <c r="E3" s="10" t="s">
        <v>45</v>
      </c>
      <c r="F3" s="10" t="s">
        <v>45</v>
      </c>
      <c r="G3" s="10" t="s">
        <v>87</v>
      </c>
      <c r="H3" s="10"/>
      <c r="I3" s="10">
        <v>1</v>
      </c>
      <c r="J3" s="10"/>
      <c r="K3" s="12"/>
      <c r="L3" s="12"/>
      <c r="M3" s="12"/>
      <c r="N3" s="12"/>
      <c r="O3" s="13">
        <f t="shared" ref="O3:O37" si="0">SUM(J3:N3)</f>
        <v>0</v>
      </c>
      <c r="P3" s="12">
        <v>41.45</v>
      </c>
      <c r="Q3" s="12"/>
      <c r="R3" s="13">
        <f t="shared" ref="R3:R37" si="1">SUM(O3:Q3)</f>
        <v>41.45</v>
      </c>
    </row>
    <row r="4" spans="1:18" ht="28.5" x14ac:dyDescent="0.2">
      <c r="A4" s="10" t="s">
        <v>19</v>
      </c>
      <c r="B4" s="10" t="s">
        <v>20</v>
      </c>
      <c r="C4" s="11" t="s">
        <v>48</v>
      </c>
      <c r="D4" s="11" t="s">
        <v>99</v>
      </c>
      <c r="E4" s="10" t="s">
        <v>45</v>
      </c>
      <c r="F4" s="10" t="s">
        <v>45</v>
      </c>
      <c r="G4" s="10" t="s">
        <v>49</v>
      </c>
      <c r="H4" s="10" t="s">
        <v>55</v>
      </c>
      <c r="I4" s="10">
        <v>1</v>
      </c>
      <c r="J4" s="10"/>
      <c r="K4" s="12"/>
      <c r="L4" s="12"/>
      <c r="M4" s="12"/>
      <c r="N4" s="12"/>
      <c r="O4" s="13">
        <f t="shared" si="0"/>
        <v>0</v>
      </c>
      <c r="P4" s="12">
        <v>25.9</v>
      </c>
      <c r="Q4" s="12"/>
      <c r="R4" s="13">
        <f t="shared" si="1"/>
        <v>25.9</v>
      </c>
    </row>
    <row r="5" spans="1:18" ht="28.5" x14ac:dyDescent="0.2">
      <c r="A5" s="10" t="s">
        <v>19</v>
      </c>
      <c r="B5" s="10" t="s">
        <v>20</v>
      </c>
      <c r="C5" s="11" t="s">
        <v>47</v>
      </c>
      <c r="D5" s="11" t="s">
        <v>100</v>
      </c>
      <c r="E5" s="10" t="s">
        <v>44</v>
      </c>
      <c r="F5" s="10" t="s">
        <v>44</v>
      </c>
      <c r="G5" s="10" t="s">
        <v>46</v>
      </c>
      <c r="H5" s="10" t="s">
        <v>56</v>
      </c>
      <c r="I5" s="10">
        <v>1</v>
      </c>
      <c r="J5" s="10"/>
      <c r="K5" s="12"/>
      <c r="L5" s="12"/>
      <c r="M5" s="12"/>
      <c r="N5" s="12"/>
      <c r="O5" s="13">
        <f t="shared" si="0"/>
        <v>0</v>
      </c>
      <c r="P5" s="12">
        <v>56.15</v>
      </c>
      <c r="Q5" s="12"/>
      <c r="R5" s="13">
        <f t="shared" si="1"/>
        <v>56.15</v>
      </c>
    </row>
    <row r="6" spans="1:18" ht="28.5" x14ac:dyDescent="0.2">
      <c r="A6" s="10" t="s">
        <v>50</v>
      </c>
      <c r="B6" s="10" t="s">
        <v>22</v>
      </c>
      <c r="C6" s="11" t="s">
        <v>18</v>
      </c>
      <c r="D6" s="10" t="s">
        <v>26</v>
      </c>
      <c r="E6" s="10" t="s">
        <v>95</v>
      </c>
      <c r="F6" s="10" t="s">
        <v>51</v>
      </c>
      <c r="G6" s="10" t="s">
        <v>52</v>
      </c>
      <c r="H6" s="10"/>
      <c r="I6" s="10"/>
      <c r="J6" s="10"/>
      <c r="K6" s="12">
        <v>40</v>
      </c>
      <c r="L6" s="12"/>
      <c r="M6" s="12"/>
      <c r="N6" s="12"/>
      <c r="O6" s="13">
        <f t="shared" si="0"/>
        <v>40</v>
      </c>
      <c r="P6" s="12"/>
      <c r="Q6" s="12"/>
      <c r="R6" s="13">
        <f t="shared" si="1"/>
        <v>40</v>
      </c>
    </row>
    <row r="7" spans="1:18" ht="28.5" x14ac:dyDescent="0.2">
      <c r="A7" s="10" t="s">
        <v>50</v>
      </c>
      <c r="B7" s="10" t="s">
        <v>22</v>
      </c>
      <c r="C7" s="11" t="s">
        <v>18</v>
      </c>
      <c r="D7" s="10" t="s">
        <v>26</v>
      </c>
      <c r="E7" s="10" t="s">
        <v>53</v>
      </c>
      <c r="F7" s="10" t="s">
        <v>53</v>
      </c>
      <c r="G7" s="10" t="s">
        <v>54</v>
      </c>
      <c r="H7" s="10"/>
      <c r="I7" s="10"/>
      <c r="J7" s="10"/>
      <c r="K7" s="12">
        <v>85.6</v>
      </c>
      <c r="L7" s="12"/>
      <c r="M7" s="12"/>
      <c r="N7" s="12"/>
      <c r="O7" s="13">
        <f t="shared" si="0"/>
        <v>85.6</v>
      </c>
      <c r="P7" s="12"/>
      <c r="Q7" s="12"/>
      <c r="R7" s="13">
        <f t="shared" si="1"/>
        <v>85.6</v>
      </c>
    </row>
    <row r="8" spans="1:18" ht="28.5" x14ac:dyDescent="0.2">
      <c r="A8" s="10" t="s">
        <v>57</v>
      </c>
      <c r="B8" s="10" t="s">
        <v>22</v>
      </c>
      <c r="C8" s="11" t="s">
        <v>18</v>
      </c>
      <c r="D8" s="10" t="s">
        <v>26</v>
      </c>
      <c r="E8" s="10" t="s">
        <v>58</v>
      </c>
      <c r="F8" s="10" t="s">
        <v>58</v>
      </c>
      <c r="G8" s="10" t="s">
        <v>88</v>
      </c>
      <c r="H8" s="10"/>
      <c r="I8" s="10"/>
      <c r="J8" s="10"/>
      <c r="K8" s="12">
        <v>23.1</v>
      </c>
      <c r="L8" s="12"/>
      <c r="M8" s="12"/>
      <c r="N8" s="12"/>
      <c r="O8" s="13">
        <f t="shared" si="0"/>
        <v>23.1</v>
      </c>
      <c r="P8" s="12"/>
      <c r="Q8" s="12"/>
      <c r="R8" s="13">
        <f t="shared" si="1"/>
        <v>23.1</v>
      </c>
    </row>
    <row r="9" spans="1:18" ht="28.5" x14ac:dyDescent="0.2">
      <c r="A9" s="10" t="s">
        <v>50</v>
      </c>
      <c r="B9" s="10" t="s">
        <v>22</v>
      </c>
      <c r="C9" s="11" t="s">
        <v>18</v>
      </c>
      <c r="D9" s="10" t="s">
        <v>26</v>
      </c>
      <c r="E9" s="10" t="s">
        <v>59</v>
      </c>
      <c r="F9" s="10" t="s">
        <v>59</v>
      </c>
      <c r="G9" s="10" t="s">
        <v>60</v>
      </c>
      <c r="H9" s="10"/>
      <c r="I9" s="10"/>
      <c r="J9" s="10"/>
      <c r="K9" s="12">
        <v>56</v>
      </c>
      <c r="L9" s="12"/>
      <c r="M9" s="12"/>
      <c r="N9" s="12"/>
      <c r="O9" s="13">
        <f t="shared" si="0"/>
        <v>56</v>
      </c>
      <c r="P9" s="12"/>
      <c r="Q9" s="12"/>
      <c r="R9" s="13">
        <f t="shared" si="1"/>
        <v>56</v>
      </c>
    </row>
    <row r="10" spans="1:18" ht="28.5" x14ac:dyDescent="0.2">
      <c r="A10" s="10" t="s">
        <v>61</v>
      </c>
      <c r="B10" s="10" t="s">
        <v>22</v>
      </c>
      <c r="C10" s="11" t="s">
        <v>18</v>
      </c>
      <c r="D10" s="10" t="s">
        <v>26</v>
      </c>
      <c r="E10" s="10" t="s">
        <v>63</v>
      </c>
      <c r="F10" s="10" t="s">
        <v>63</v>
      </c>
      <c r="G10" s="10" t="s">
        <v>62</v>
      </c>
      <c r="H10" s="10"/>
      <c r="I10" s="10"/>
      <c r="J10" s="10"/>
      <c r="K10" s="12">
        <v>25.6</v>
      </c>
      <c r="L10" s="12"/>
      <c r="M10" s="12"/>
      <c r="N10" s="12"/>
      <c r="O10" s="13">
        <f t="shared" si="0"/>
        <v>25.6</v>
      </c>
      <c r="P10" s="12"/>
      <c r="Q10" s="12"/>
      <c r="R10" s="13">
        <f t="shared" si="1"/>
        <v>25.6</v>
      </c>
    </row>
    <row r="11" spans="1:18" ht="28.5" x14ac:dyDescent="0.2">
      <c r="A11" s="10" t="s">
        <v>57</v>
      </c>
      <c r="B11" s="10" t="s">
        <v>22</v>
      </c>
      <c r="C11" s="11" t="s">
        <v>18</v>
      </c>
      <c r="D11" s="10" t="s">
        <v>26</v>
      </c>
      <c r="E11" s="10" t="s">
        <v>64</v>
      </c>
      <c r="F11" s="10" t="s">
        <v>64</v>
      </c>
      <c r="G11" s="10" t="s">
        <v>89</v>
      </c>
      <c r="H11" s="10"/>
      <c r="I11" s="10"/>
      <c r="J11" s="10"/>
      <c r="K11" s="12">
        <v>31.15</v>
      </c>
      <c r="L11" s="12"/>
      <c r="M11" s="12"/>
      <c r="N11" s="12"/>
      <c r="O11" s="13">
        <f t="shared" si="0"/>
        <v>31.15</v>
      </c>
      <c r="P11" s="12"/>
      <c r="Q11" s="12"/>
      <c r="R11" s="13">
        <f t="shared" si="1"/>
        <v>31.15</v>
      </c>
    </row>
    <row r="12" spans="1:18" ht="28.5" x14ac:dyDescent="0.2">
      <c r="A12" s="10" t="s">
        <v>23</v>
      </c>
      <c r="B12" s="10" t="s">
        <v>22</v>
      </c>
      <c r="C12" s="11" t="s">
        <v>18</v>
      </c>
      <c r="D12" s="10" t="s">
        <v>26</v>
      </c>
      <c r="E12" s="10" t="s">
        <v>65</v>
      </c>
      <c r="F12" s="10" t="s">
        <v>65</v>
      </c>
      <c r="G12" s="10" t="s">
        <v>27</v>
      </c>
      <c r="H12" s="10"/>
      <c r="I12" s="10"/>
      <c r="J12" s="10"/>
      <c r="K12" s="12">
        <v>47.04</v>
      </c>
      <c r="L12" s="12"/>
      <c r="M12" s="12"/>
      <c r="N12" s="12"/>
      <c r="O12" s="13">
        <f t="shared" si="0"/>
        <v>47.04</v>
      </c>
      <c r="P12" s="12"/>
      <c r="Q12" s="12"/>
      <c r="R12" s="13">
        <f t="shared" si="1"/>
        <v>47.04</v>
      </c>
    </row>
    <row r="13" spans="1:18" ht="28.5" x14ac:dyDescent="0.2">
      <c r="A13" s="10" t="s">
        <v>23</v>
      </c>
      <c r="B13" s="10" t="s">
        <v>22</v>
      </c>
      <c r="C13" s="11" t="s">
        <v>18</v>
      </c>
      <c r="D13" s="10" t="s">
        <v>26</v>
      </c>
      <c r="E13" s="10" t="s">
        <v>66</v>
      </c>
      <c r="F13" s="10" t="s">
        <v>66</v>
      </c>
      <c r="G13" s="10" t="s">
        <v>90</v>
      </c>
      <c r="H13" s="10"/>
      <c r="I13" s="10"/>
      <c r="J13" s="10"/>
      <c r="K13" s="12">
        <v>106.4</v>
      </c>
      <c r="L13" s="12"/>
      <c r="M13" s="12"/>
      <c r="N13" s="12"/>
      <c r="O13" s="13">
        <f t="shared" si="0"/>
        <v>106.4</v>
      </c>
      <c r="P13" s="12"/>
      <c r="Q13" s="12"/>
      <c r="R13" s="13">
        <f t="shared" si="1"/>
        <v>106.4</v>
      </c>
    </row>
    <row r="14" spans="1:18" ht="28.5" x14ac:dyDescent="0.2">
      <c r="A14" s="10" t="s">
        <v>25</v>
      </c>
      <c r="B14" s="10" t="s">
        <v>22</v>
      </c>
      <c r="C14" s="11" t="s">
        <v>18</v>
      </c>
      <c r="D14" s="10" t="s">
        <v>26</v>
      </c>
      <c r="E14" s="10" t="s">
        <v>67</v>
      </c>
      <c r="F14" s="10" t="s">
        <v>67</v>
      </c>
      <c r="G14" s="10" t="s">
        <v>68</v>
      </c>
      <c r="H14" s="10"/>
      <c r="I14" s="10"/>
      <c r="J14" s="10"/>
      <c r="K14" s="12">
        <v>53.28</v>
      </c>
      <c r="L14" s="12"/>
      <c r="M14" s="12"/>
      <c r="N14" s="12"/>
      <c r="O14" s="13">
        <f t="shared" si="0"/>
        <v>53.28</v>
      </c>
      <c r="P14" s="12"/>
      <c r="Q14" s="12"/>
      <c r="R14" s="13">
        <f t="shared" si="1"/>
        <v>53.28</v>
      </c>
    </row>
    <row r="15" spans="1:18" ht="28.5" x14ac:dyDescent="0.2">
      <c r="A15" s="10" t="s">
        <v>24</v>
      </c>
      <c r="B15" s="10" t="s">
        <v>22</v>
      </c>
      <c r="C15" s="11" t="s">
        <v>18</v>
      </c>
      <c r="D15" s="10" t="s">
        <v>26</v>
      </c>
      <c r="E15" s="10" t="s">
        <v>31</v>
      </c>
      <c r="F15" s="10" t="s">
        <v>31</v>
      </c>
      <c r="G15" s="10" t="s">
        <v>28</v>
      </c>
      <c r="H15" s="10"/>
      <c r="I15" s="10"/>
      <c r="J15" s="10"/>
      <c r="K15" s="14">
        <v>49.6</v>
      </c>
      <c r="L15" s="12"/>
      <c r="M15" s="12"/>
      <c r="N15" s="12"/>
      <c r="O15" s="13">
        <f t="shared" si="0"/>
        <v>49.6</v>
      </c>
      <c r="P15" s="12"/>
      <c r="Q15" s="12"/>
      <c r="R15" s="13">
        <f t="shared" si="1"/>
        <v>49.6</v>
      </c>
    </row>
    <row r="16" spans="1:18" ht="28.5" x14ac:dyDescent="0.2">
      <c r="A16" s="10" t="s">
        <v>24</v>
      </c>
      <c r="B16" s="10" t="s">
        <v>22</v>
      </c>
      <c r="C16" s="11" t="s">
        <v>18</v>
      </c>
      <c r="D16" s="10" t="s">
        <v>26</v>
      </c>
      <c r="E16" s="10" t="s">
        <v>69</v>
      </c>
      <c r="F16" s="10" t="s">
        <v>69</v>
      </c>
      <c r="G16" s="10" t="s">
        <v>28</v>
      </c>
      <c r="H16" s="10"/>
      <c r="I16" s="10"/>
      <c r="J16" s="10"/>
      <c r="K16" s="14">
        <v>43.2</v>
      </c>
      <c r="L16" s="12"/>
      <c r="M16" s="12"/>
      <c r="N16" s="12"/>
      <c r="O16" s="13">
        <f t="shared" si="0"/>
        <v>43.2</v>
      </c>
      <c r="P16" s="12"/>
      <c r="Q16" s="12"/>
      <c r="R16" s="13">
        <f t="shared" si="1"/>
        <v>43.2</v>
      </c>
    </row>
    <row r="17" spans="1:18" ht="28.5" x14ac:dyDescent="0.2">
      <c r="A17" s="10" t="s">
        <v>24</v>
      </c>
      <c r="B17" s="10" t="s">
        <v>22</v>
      </c>
      <c r="C17" s="11" t="s">
        <v>18</v>
      </c>
      <c r="D17" s="10" t="s">
        <v>26</v>
      </c>
      <c r="E17" s="10" t="s">
        <v>45</v>
      </c>
      <c r="F17" s="10" t="s">
        <v>45</v>
      </c>
      <c r="G17" s="10" t="s">
        <v>70</v>
      </c>
      <c r="H17" s="10"/>
      <c r="I17" s="10"/>
      <c r="J17" s="10"/>
      <c r="K17" s="14">
        <v>30.4</v>
      </c>
      <c r="L17" s="12"/>
      <c r="M17" s="12"/>
      <c r="N17" s="12"/>
      <c r="O17" s="13">
        <f t="shared" si="0"/>
        <v>30.4</v>
      </c>
      <c r="P17" s="12"/>
      <c r="Q17" s="12"/>
      <c r="R17" s="13">
        <f t="shared" si="1"/>
        <v>30.4</v>
      </c>
    </row>
    <row r="18" spans="1:18" ht="28.5" x14ac:dyDescent="0.2">
      <c r="A18" s="10" t="s">
        <v>73</v>
      </c>
      <c r="B18" s="10" t="s">
        <v>22</v>
      </c>
      <c r="C18" s="11" t="s">
        <v>18</v>
      </c>
      <c r="D18" s="10" t="s">
        <v>26</v>
      </c>
      <c r="E18" s="10" t="s">
        <v>72</v>
      </c>
      <c r="F18" s="10" t="s">
        <v>72</v>
      </c>
      <c r="G18" s="10" t="s">
        <v>71</v>
      </c>
      <c r="H18" s="10"/>
      <c r="I18" s="10"/>
      <c r="J18" s="10"/>
      <c r="K18" s="14">
        <v>51.6</v>
      </c>
      <c r="L18" s="12"/>
      <c r="M18" s="12"/>
      <c r="N18" s="12"/>
      <c r="O18" s="13">
        <f t="shared" si="0"/>
        <v>51.6</v>
      </c>
      <c r="P18" s="12"/>
      <c r="Q18" s="12"/>
      <c r="R18" s="13">
        <f t="shared" si="1"/>
        <v>51.6</v>
      </c>
    </row>
    <row r="19" spans="1:18" ht="28.5" x14ac:dyDescent="0.2">
      <c r="A19" s="10" t="s">
        <v>73</v>
      </c>
      <c r="B19" s="10" t="s">
        <v>22</v>
      </c>
      <c r="C19" s="11" t="s">
        <v>18</v>
      </c>
      <c r="D19" s="10" t="s">
        <v>26</v>
      </c>
      <c r="E19" s="10" t="s">
        <v>31</v>
      </c>
      <c r="F19" s="10" t="s">
        <v>31</v>
      </c>
      <c r="G19" s="10" t="s">
        <v>71</v>
      </c>
      <c r="H19" s="10"/>
      <c r="I19" s="10"/>
      <c r="J19" s="10"/>
      <c r="K19" s="14">
        <v>49.6</v>
      </c>
      <c r="L19" s="12"/>
      <c r="M19" s="12"/>
      <c r="N19" s="12"/>
      <c r="O19" s="13">
        <f t="shared" si="0"/>
        <v>49.6</v>
      </c>
      <c r="P19" s="12"/>
      <c r="Q19" s="12"/>
      <c r="R19" s="13">
        <f t="shared" si="1"/>
        <v>49.6</v>
      </c>
    </row>
    <row r="20" spans="1:18" ht="28.5" x14ac:dyDescent="0.2">
      <c r="A20" s="10" t="s">
        <v>73</v>
      </c>
      <c r="B20" s="10" t="s">
        <v>22</v>
      </c>
      <c r="C20" s="11" t="s">
        <v>18</v>
      </c>
      <c r="D20" s="10" t="s">
        <v>26</v>
      </c>
      <c r="E20" s="10" t="s">
        <v>74</v>
      </c>
      <c r="F20" s="10" t="s">
        <v>74</v>
      </c>
      <c r="G20" s="10" t="s">
        <v>77</v>
      </c>
      <c r="H20" s="10"/>
      <c r="I20" s="10"/>
      <c r="J20" s="10"/>
      <c r="K20" s="14">
        <v>22</v>
      </c>
      <c r="L20" s="12"/>
      <c r="M20" s="12"/>
      <c r="N20" s="12"/>
      <c r="O20" s="13">
        <f t="shared" si="0"/>
        <v>22</v>
      </c>
      <c r="P20" s="12"/>
      <c r="Q20" s="12"/>
      <c r="R20" s="13">
        <f t="shared" si="1"/>
        <v>22</v>
      </c>
    </row>
    <row r="21" spans="1:18" ht="28.5" x14ac:dyDescent="0.2">
      <c r="A21" s="10" t="s">
        <v>73</v>
      </c>
      <c r="B21" s="10" t="s">
        <v>22</v>
      </c>
      <c r="C21" s="11" t="s">
        <v>18</v>
      </c>
      <c r="D21" s="10" t="s">
        <v>26</v>
      </c>
      <c r="E21" s="10" t="s">
        <v>76</v>
      </c>
      <c r="F21" s="10" t="s">
        <v>76</v>
      </c>
      <c r="G21" s="10" t="s">
        <v>75</v>
      </c>
      <c r="H21" s="10"/>
      <c r="I21" s="10"/>
      <c r="J21" s="10"/>
      <c r="K21" s="14">
        <v>76.8</v>
      </c>
      <c r="L21" s="12"/>
      <c r="M21" s="12"/>
      <c r="N21" s="12"/>
      <c r="O21" s="13">
        <f t="shared" si="0"/>
        <v>76.8</v>
      </c>
      <c r="P21" s="12"/>
      <c r="Q21" s="12"/>
      <c r="R21" s="13">
        <f t="shared" si="1"/>
        <v>76.8</v>
      </c>
    </row>
    <row r="22" spans="1:18" ht="28.5" x14ac:dyDescent="0.2">
      <c r="A22" s="10" t="s">
        <v>73</v>
      </c>
      <c r="B22" s="10" t="s">
        <v>22</v>
      </c>
      <c r="C22" s="11" t="s">
        <v>18</v>
      </c>
      <c r="D22" s="10" t="s">
        <v>26</v>
      </c>
      <c r="E22" s="10" t="s">
        <v>91</v>
      </c>
      <c r="F22" s="10" t="s">
        <v>91</v>
      </c>
      <c r="G22" s="10" t="s">
        <v>92</v>
      </c>
      <c r="H22" s="10"/>
      <c r="I22" s="10"/>
      <c r="J22" s="10"/>
      <c r="K22" s="14">
        <v>12.8</v>
      </c>
      <c r="L22" s="12"/>
      <c r="M22" s="12"/>
      <c r="N22" s="12"/>
      <c r="O22" s="13">
        <f t="shared" si="0"/>
        <v>12.8</v>
      </c>
      <c r="P22" s="12"/>
      <c r="Q22" s="12"/>
      <c r="R22" s="13">
        <f t="shared" si="1"/>
        <v>12.8</v>
      </c>
    </row>
    <row r="23" spans="1:18" ht="28.5" x14ac:dyDescent="0.2">
      <c r="A23" s="10" t="s">
        <v>38</v>
      </c>
      <c r="B23" s="10" t="s">
        <v>34</v>
      </c>
      <c r="C23" s="11" t="s">
        <v>79</v>
      </c>
      <c r="D23" s="10" t="s">
        <v>78</v>
      </c>
      <c r="E23" s="10" t="s">
        <v>80</v>
      </c>
      <c r="F23" s="10" t="s">
        <v>80</v>
      </c>
      <c r="G23" s="10" t="s">
        <v>81</v>
      </c>
      <c r="H23" s="10"/>
      <c r="I23" s="10"/>
      <c r="J23" s="10"/>
      <c r="K23" s="12">
        <v>48.7</v>
      </c>
      <c r="L23" s="12"/>
      <c r="M23" s="12"/>
      <c r="N23" s="12"/>
      <c r="O23" s="13">
        <f t="shared" si="0"/>
        <v>48.7</v>
      </c>
      <c r="P23" s="12"/>
      <c r="Q23" s="12"/>
      <c r="R23" s="13">
        <f t="shared" si="1"/>
        <v>48.7</v>
      </c>
    </row>
    <row r="24" spans="1:18" x14ac:dyDescent="0.2">
      <c r="A24" s="15" t="s">
        <v>35</v>
      </c>
      <c r="B24" s="16" t="s">
        <v>34</v>
      </c>
      <c r="C24" s="17" t="s">
        <v>32</v>
      </c>
      <c r="D24" s="16" t="s">
        <v>32</v>
      </c>
      <c r="E24" s="10" t="s">
        <v>82</v>
      </c>
      <c r="F24" s="10" t="s">
        <v>83</v>
      </c>
      <c r="G24" s="10" t="s">
        <v>21</v>
      </c>
      <c r="H24" s="10"/>
      <c r="I24" s="10"/>
      <c r="J24" s="10"/>
      <c r="K24" s="12">
        <v>31.51</v>
      </c>
      <c r="L24" s="12"/>
      <c r="M24" s="12"/>
      <c r="N24" s="12"/>
      <c r="O24" s="13">
        <f t="shared" si="0"/>
        <v>31.51</v>
      </c>
      <c r="P24" s="12"/>
      <c r="Q24" s="12"/>
      <c r="R24" s="13">
        <f t="shared" si="1"/>
        <v>31.51</v>
      </c>
    </row>
    <row r="25" spans="1:18" x14ac:dyDescent="0.2">
      <c r="A25" s="15" t="s">
        <v>36</v>
      </c>
      <c r="B25" s="16" t="s">
        <v>34</v>
      </c>
      <c r="C25" s="17" t="s">
        <v>32</v>
      </c>
      <c r="D25" s="16" t="s">
        <v>32</v>
      </c>
      <c r="E25" s="10" t="s">
        <v>82</v>
      </c>
      <c r="F25" s="10" t="s">
        <v>83</v>
      </c>
      <c r="G25" s="10" t="s">
        <v>21</v>
      </c>
      <c r="H25" s="10"/>
      <c r="I25" s="10"/>
      <c r="J25" s="10"/>
      <c r="K25" s="12">
        <v>260.27999999999997</v>
      </c>
      <c r="L25" s="12">
        <v>268.58</v>
      </c>
      <c r="M25" s="12">
        <v>19.91</v>
      </c>
      <c r="N25" s="12"/>
      <c r="O25" s="13">
        <f t="shared" si="0"/>
        <v>548.76999999999987</v>
      </c>
      <c r="P25" s="12"/>
      <c r="Q25" s="12"/>
      <c r="R25" s="13">
        <f t="shared" si="1"/>
        <v>548.76999999999987</v>
      </c>
    </row>
    <row r="26" spans="1:18" x14ac:dyDescent="0.2">
      <c r="A26" s="15" t="s">
        <v>38</v>
      </c>
      <c r="B26" s="16" t="s">
        <v>34</v>
      </c>
      <c r="C26" s="17" t="s">
        <v>32</v>
      </c>
      <c r="D26" s="16" t="s">
        <v>32</v>
      </c>
      <c r="E26" s="10" t="s">
        <v>82</v>
      </c>
      <c r="F26" s="10" t="s">
        <v>83</v>
      </c>
      <c r="G26" s="10" t="s">
        <v>21</v>
      </c>
      <c r="H26" s="10"/>
      <c r="I26" s="10"/>
      <c r="J26" s="10"/>
      <c r="K26" s="12">
        <v>48.7</v>
      </c>
      <c r="L26" s="12"/>
      <c r="M26" s="12"/>
      <c r="N26" s="12"/>
      <c r="O26" s="13">
        <f t="shared" si="0"/>
        <v>48.7</v>
      </c>
      <c r="P26" s="12"/>
      <c r="Q26" s="12"/>
      <c r="R26" s="13">
        <f t="shared" si="1"/>
        <v>48.7</v>
      </c>
    </row>
    <row r="27" spans="1:18" x14ac:dyDescent="0.2">
      <c r="A27" s="15" t="s">
        <v>85</v>
      </c>
      <c r="B27" s="16" t="s">
        <v>34</v>
      </c>
      <c r="C27" s="17" t="s">
        <v>32</v>
      </c>
      <c r="D27" s="16" t="s">
        <v>32</v>
      </c>
      <c r="E27" s="10" t="s">
        <v>82</v>
      </c>
      <c r="F27" s="10" t="s">
        <v>83</v>
      </c>
      <c r="G27" s="10" t="s">
        <v>21</v>
      </c>
      <c r="H27" s="10"/>
      <c r="I27" s="10"/>
      <c r="J27" s="10"/>
      <c r="K27" s="12">
        <v>199.94</v>
      </c>
      <c r="L27" s="12">
        <v>268.58</v>
      </c>
      <c r="M27" s="12">
        <v>19.91</v>
      </c>
      <c r="N27" s="12"/>
      <c r="O27" s="13">
        <f t="shared" si="0"/>
        <v>488.43</v>
      </c>
      <c r="P27" s="12"/>
      <c r="Q27" s="12"/>
      <c r="R27" s="13">
        <f t="shared" si="1"/>
        <v>488.43</v>
      </c>
    </row>
    <row r="28" spans="1:18" x14ac:dyDescent="0.2">
      <c r="A28" s="15" t="s">
        <v>84</v>
      </c>
      <c r="B28" s="16" t="s">
        <v>34</v>
      </c>
      <c r="C28" s="17" t="s">
        <v>32</v>
      </c>
      <c r="D28" s="16" t="s">
        <v>32</v>
      </c>
      <c r="E28" s="10" t="s">
        <v>82</v>
      </c>
      <c r="F28" s="10" t="s">
        <v>83</v>
      </c>
      <c r="G28" s="10" t="s">
        <v>21</v>
      </c>
      <c r="H28" s="10"/>
      <c r="I28" s="10"/>
      <c r="J28" s="10"/>
      <c r="K28" s="12">
        <v>132</v>
      </c>
      <c r="L28" s="12">
        <v>268.58</v>
      </c>
      <c r="M28" s="12"/>
      <c r="N28" s="12"/>
      <c r="O28" s="13">
        <f t="shared" si="0"/>
        <v>400.58</v>
      </c>
      <c r="P28" s="12"/>
      <c r="Q28" s="12"/>
      <c r="R28" s="13">
        <f t="shared" si="1"/>
        <v>400.58</v>
      </c>
    </row>
    <row r="29" spans="1:18" x14ac:dyDescent="0.2">
      <c r="A29" s="15" t="s">
        <v>30</v>
      </c>
      <c r="B29" s="16" t="s">
        <v>34</v>
      </c>
      <c r="C29" s="17" t="s">
        <v>32</v>
      </c>
      <c r="D29" s="16" t="s">
        <v>32</v>
      </c>
      <c r="E29" s="10" t="s">
        <v>82</v>
      </c>
      <c r="F29" s="10" t="s">
        <v>83</v>
      </c>
      <c r="G29" s="10" t="s">
        <v>21</v>
      </c>
      <c r="H29" s="10"/>
      <c r="I29" s="10"/>
      <c r="J29" s="10"/>
      <c r="K29" s="12">
        <v>82</v>
      </c>
      <c r="L29" s="12">
        <v>268.58</v>
      </c>
      <c r="M29" s="12"/>
      <c r="N29" s="12"/>
      <c r="O29" s="13">
        <f t="shared" si="0"/>
        <v>350.58</v>
      </c>
      <c r="P29" s="12"/>
      <c r="Q29" s="12"/>
      <c r="R29" s="13">
        <f t="shared" si="1"/>
        <v>350.58</v>
      </c>
    </row>
    <row r="30" spans="1:18" x14ac:dyDescent="0.2">
      <c r="A30" s="15" t="s">
        <v>33</v>
      </c>
      <c r="B30" s="16" t="s">
        <v>34</v>
      </c>
      <c r="C30" s="17" t="s">
        <v>32</v>
      </c>
      <c r="D30" s="16" t="s">
        <v>32</v>
      </c>
      <c r="E30" s="10" t="s">
        <v>82</v>
      </c>
      <c r="F30" s="10" t="s">
        <v>83</v>
      </c>
      <c r="G30" s="10" t="s">
        <v>21</v>
      </c>
      <c r="H30" s="10"/>
      <c r="I30" s="10"/>
      <c r="J30" s="10"/>
      <c r="K30" s="12">
        <v>205.8</v>
      </c>
      <c r="L30" s="12">
        <v>268.58</v>
      </c>
      <c r="M30" s="12">
        <v>19.91</v>
      </c>
      <c r="N30" s="12"/>
      <c r="O30" s="13">
        <f t="shared" si="0"/>
        <v>494.29</v>
      </c>
      <c r="P30" s="12"/>
      <c r="Q30" s="12"/>
      <c r="R30" s="13">
        <f t="shared" si="1"/>
        <v>494.29</v>
      </c>
    </row>
    <row r="31" spans="1:18" x14ac:dyDescent="0.2">
      <c r="A31" s="15" t="s">
        <v>37</v>
      </c>
      <c r="B31" s="16" t="s">
        <v>34</v>
      </c>
      <c r="C31" s="17" t="s">
        <v>32</v>
      </c>
      <c r="D31" s="16" t="s">
        <v>32</v>
      </c>
      <c r="E31" s="10" t="s">
        <v>82</v>
      </c>
      <c r="F31" s="10" t="s">
        <v>83</v>
      </c>
      <c r="G31" s="10" t="s">
        <v>21</v>
      </c>
      <c r="H31" s="10"/>
      <c r="I31" s="10"/>
      <c r="J31" s="10"/>
      <c r="K31" s="12">
        <v>202.4</v>
      </c>
      <c r="L31" s="12">
        <v>268.58</v>
      </c>
      <c r="M31" s="12">
        <v>19.91</v>
      </c>
      <c r="N31" s="12"/>
      <c r="O31" s="13">
        <f t="shared" si="0"/>
        <v>490.89000000000004</v>
      </c>
      <c r="P31" s="12"/>
      <c r="Q31" s="12"/>
      <c r="R31" s="13">
        <f t="shared" si="1"/>
        <v>490.89000000000004</v>
      </c>
    </row>
    <row r="32" spans="1:18" x14ac:dyDescent="0.2">
      <c r="A32" s="16" t="s">
        <v>41</v>
      </c>
      <c r="B32" s="16" t="s">
        <v>34</v>
      </c>
      <c r="C32" s="17" t="s">
        <v>32</v>
      </c>
      <c r="D32" s="16" t="s">
        <v>32</v>
      </c>
      <c r="E32" s="10" t="s">
        <v>82</v>
      </c>
      <c r="F32" s="10" t="s">
        <v>83</v>
      </c>
      <c r="G32" s="10" t="s">
        <v>21</v>
      </c>
      <c r="H32" s="10"/>
      <c r="I32" s="10"/>
      <c r="J32" s="10"/>
      <c r="K32" s="12"/>
      <c r="L32" s="12">
        <v>255</v>
      </c>
      <c r="M32" s="12"/>
      <c r="N32" s="12"/>
      <c r="O32" s="13">
        <f t="shared" si="0"/>
        <v>255</v>
      </c>
      <c r="P32" s="12"/>
      <c r="Q32" s="12"/>
      <c r="R32" s="13">
        <f t="shared" si="1"/>
        <v>255</v>
      </c>
    </row>
    <row r="33" spans="1:18" x14ac:dyDescent="0.2">
      <c r="A33" s="15" t="s">
        <v>29</v>
      </c>
      <c r="B33" s="16" t="s">
        <v>34</v>
      </c>
      <c r="C33" s="17" t="s">
        <v>32</v>
      </c>
      <c r="D33" s="16" t="s">
        <v>32</v>
      </c>
      <c r="E33" s="10" t="s">
        <v>82</v>
      </c>
      <c r="F33" s="10" t="s">
        <v>83</v>
      </c>
      <c r="G33" s="10" t="s">
        <v>21</v>
      </c>
      <c r="H33" s="10"/>
      <c r="I33" s="10"/>
      <c r="J33" s="10"/>
      <c r="K33" s="12"/>
      <c r="L33" s="12">
        <v>268.58</v>
      </c>
      <c r="M33" s="12"/>
      <c r="N33" s="12"/>
      <c r="O33" s="13">
        <f t="shared" si="0"/>
        <v>268.58</v>
      </c>
      <c r="P33" s="12"/>
      <c r="Q33" s="12"/>
      <c r="R33" s="13">
        <f t="shared" si="1"/>
        <v>268.58</v>
      </c>
    </row>
    <row r="34" spans="1:18" x14ac:dyDescent="0.2">
      <c r="A34" s="16" t="s">
        <v>42</v>
      </c>
      <c r="B34" s="16" t="s">
        <v>43</v>
      </c>
      <c r="C34" s="17" t="s">
        <v>32</v>
      </c>
      <c r="D34" s="16" t="s">
        <v>32</v>
      </c>
      <c r="E34" s="10" t="s">
        <v>82</v>
      </c>
      <c r="F34" s="10" t="s">
        <v>83</v>
      </c>
      <c r="G34" s="10" t="s">
        <v>21</v>
      </c>
      <c r="H34" s="10"/>
      <c r="I34" s="10"/>
      <c r="J34" s="10"/>
      <c r="K34" s="12"/>
      <c r="L34" s="12">
        <v>268.58</v>
      </c>
      <c r="M34" s="12"/>
      <c r="N34" s="12"/>
      <c r="O34" s="13">
        <f t="shared" si="0"/>
        <v>268.58</v>
      </c>
      <c r="P34" s="12"/>
      <c r="Q34" s="12"/>
      <c r="R34" s="13">
        <f t="shared" si="1"/>
        <v>268.58</v>
      </c>
    </row>
    <row r="35" spans="1:18" x14ac:dyDescent="0.2">
      <c r="A35" s="10" t="s">
        <v>19</v>
      </c>
      <c r="B35" s="10" t="s">
        <v>20</v>
      </c>
      <c r="C35" s="17" t="s">
        <v>32</v>
      </c>
      <c r="D35" s="16" t="s">
        <v>32</v>
      </c>
      <c r="E35" s="10" t="s">
        <v>82</v>
      </c>
      <c r="F35" s="10" t="s">
        <v>83</v>
      </c>
      <c r="G35" s="10" t="s">
        <v>21</v>
      </c>
      <c r="H35" s="10"/>
      <c r="I35" s="10"/>
      <c r="J35" s="10"/>
      <c r="K35" s="12"/>
      <c r="L35" s="12">
        <v>268.58</v>
      </c>
      <c r="M35" s="12"/>
      <c r="N35" s="12"/>
      <c r="O35" s="13">
        <f t="shared" si="0"/>
        <v>268.58</v>
      </c>
      <c r="P35" s="12"/>
      <c r="Q35" s="12"/>
      <c r="R35" s="13">
        <f t="shared" si="1"/>
        <v>268.58</v>
      </c>
    </row>
    <row r="36" spans="1:18" x14ac:dyDescent="0.2">
      <c r="A36" s="16" t="s">
        <v>86</v>
      </c>
      <c r="B36" s="16" t="s">
        <v>34</v>
      </c>
      <c r="C36" s="17" t="s">
        <v>32</v>
      </c>
      <c r="D36" s="16" t="s">
        <v>32</v>
      </c>
      <c r="E36" s="10" t="s">
        <v>82</v>
      </c>
      <c r="F36" s="10" t="s">
        <v>83</v>
      </c>
      <c r="G36" s="10" t="s">
        <v>21</v>
      </c>
      <c r="H36" s="10"/>
      <c r="I36" s="10"/>
      <c r="J36" s="10"/>
      <c r="K36" s="12"/>
      <c r="L36" s="12">
        <v>268.58</v>
      </c>
      <c r="M36" s="12"/>
      <c r="N36" s="12"/>
      <c r="O36" s="13">
        <f t="shared" si="0"/>
        <v>268.58</v>
      </c>
      <c r="P36" s="12"/>
      <c r="Q36" s="12"/>
      <c r="R36" s="13">
        <f t="shared" si="1"/>
        <v>268.58</v>
      </c>
    </row>
    <row r="37" spans="1:18" ht="28.5" x14ac:dyDescent="0.2">
      <c r="A37" s="15" t="s">
        <v>85</v>
      </c>
      <c r="B37" s="16" t="s">
        <v>34</v>
      </c>
      <c r="C37" s="11" t="s">
        <v>18</v>
      </c>
      <c r="D37" s="10" t="s">
        <v>26</v>
      </c>
      <c r="E37" s="10" t="s">
        <v>93</v>
      </c>
      <c r="F37" s="10" t="s">
        <v>93</v>
      </c>
      <c r="G37" s="10" t="s">
        <v>94</v>
      </c>
      <c r="H37" s="10"/>
      <c r="I37" s="10"/>
      <c r="J37" s="10"/>
      <c r="K37" s="12">
        <v>175.96</v>
      </c>
      <c r="L37" s="12"/>
      <c r="M37" s="12"/>
      <c r="N37" s="12"/>
      <c r="O37" s="13">
        <f t="shared" si="0"/>
        <v>175.96</v>
      </c>
      <c r="P37" s="12"/>
      <c r="Q37" s="12"/>
      <c r="R37" s="13">
        <f t="shared" si="1"/>
        <v>175.96</v>
      </c>
    </row>
    <row r="40" spans="1:18" x14ac:dyDescent="0.2">
      <c r="K40" s="18"/>
    </row>
    <row r="41" spans="1:18" ht="15" x14ac:dyDescent="0.2">
      <c r="K41" s="19"/>
    </row>
    <row r="42" spans="1:18" x14ac:dyDescent="0.2">
      <c r="K42" s="20"/>
    </row>
    <row r="43" spans="1:18" x14ac:dyDescent="0.2">
      <c r="K43" s="20"/>
    </row>
    <row r="44" spans="1:18" x14ac:dyDescent="0.2">
      <c r="K44" s="20"/>
    </row>
    <row r="45" spans="1:18" x14ac:dyDescent="0.2">
      <c r="K45" s="20"/>
    </row>
    <row r="46" spans="1:18" x14ac:dyDescent="0.2">
      <c r="K46" s="20"/>
    </row>
    <row r="47" spans="1:18" x14ac:dyDescent="0.2">
      <c r="K47" s="20"/>
    </row>
    <row r="48" spans="1:18" x14ac:dyDescent="0.2">
      <c r="K48" s="20"/>
    </row>
    <row r="49" spans="11:11" x14ac:dyDescent="0.2">
      <c r="K49" s="20"/>
    </row>
    <row r="50" spans="11:11" x14ac:dyDescent="0.2">
      <c r="K50" s="20"/>
    </row>
    <row r="51" spans="11:11" x14ac:dyDescent="0.2">
      <c r="K51" s="20"/>
    </row>
    <row r="52" spans="11:11" x14ac:dyDescent="0.2">
      <c r="K52" s="20"/>
    </row>
    <row r="53" spans="11:11" x14ac:dyDescent="0.2">
      <c r="K53" s="20"/>
    </row>
    <row r="54" spans="11:11" x14ac:dyDescent="0.2">
      <c r="K54" s="20"/>
    </row>
    <row r="55" spans="11:11" x14ac:dyDescent="0.2">
      <c r="K55" s="20"/>
    </row>
    <row r="56" spans="11:11" x14ac:dyDescent="0.2">
      <c r="K56" s="20"/>
    </row>
    <row r="57" spans="11:11" x14ac:dyDescent="0.2">
      <c r="K57" s="20"/>
    </row>
    <row r="58" spans="11:11" x14ac:dyDescent="0.2">
      <c r="K58" s="20"/>
    </row>
    <row r="59" spans="11:11" x14ac:dyDescent="0.2">
      <c r="K59" s="20"/>
    </row>
    <row r="60" spans="11:11" x14ac:dyDescent="0.2">
      <c r="K60" s="20"/>
    </row>
    <row r="61" spans="11:11" x14ac:dyDescent="0.2">
      <c r="K61" s="20"/>
    </row>
    <row r="62" spans="11:11" x14ac:dyDescent="0.2">
      <c r="K62" s="20"/>
    </row>
    <row r="63" spans="11:11" x14ac:dyDescent="0.2">
      <c r="K63" s="20"/>
    </row>
    <row r="64" spans="11:11" x14ac:dyDescent="0.2">
      <c r="K64" s="20"/>
    </row>
    <row r="65" spans="11:11" x14ac:dyDescent="0.2">
      <c r="K65" s="20"/>
    </row>
    <row r="66" spans="11:11" x14ac:dyDescent="0.2">
      <c r="K66" s="20"/>
    </row>
    <row r="67" spans="11:11" x14ac:dyDescent="0.2">
      <c r="K67" s="20"/>
    </row>
    <row r="68" spans="11:11" ht="15" x14ac:dyDescent="0.2">
      <c r="K68" s="21"/>
    </row>
    <row r="69" spans="11:11" x14ac:dyDescent="0.2">
      <c r="K69" s="20"/>
    </row>
    <row r="70" spans="11:11" x14ac:dyDescent="0.2">
      <c r="K70" s="22"/>
    </row>
    <row r="71" spans="11:11" x14ac:dyDescent="0.2">
      <c r="K71" s="22"/>
    </row>
    <row r="72" spans="11:11" x14ac:dyDescent="0.2">
      <c r="K72" s="22"/>
    </row>
    <row r="73" spans="11:11" x14ac:dyDescent="0.2">
      <c r="K73" s="22"/>
    </row>
    <row r="74" spans="11:11" x14ac:dyDescent="0.2">
      <c r="K74" s="22"/>
    </row>
    <row r="75" spans="11:11" x14ac:dyDescent="0.2">
      <c r="K75" s="22"/>
    </row>
    <row r="76" spans="11:11" x14ac:dyDescent="0.2">
      <c r="K76" s="22"/>
    </row>
    <row r="77" spans="11:11" x14ac:dyDescent="0.2">
      <c r="K77" s="22"/>
    </row>
    <row r="78" spans="11:11" x14ac:dyDescent="0.2">
      <c r="K78" s="22"/>
    </row>
    <row r="79" spans="11:11" x14ac:dyDescent="0.2">
      <c r="K79" s="22"/>
    </row>
    <row r="80" spans="11:11" x14ac:dyDescent="0.2">
      <c r="K80" s="22"/>
    </row>
    <row r="81" spans="11:11" x14ac:dyDescent="0.2">
      <c r="K81" s="22"/>
    </row>
    <row r="82" spans="11:11" x14ac:dyDescent="0.2">
      <c r="K82" s="22"/>
    </row>
    <row r="83" spans="11:11" x14ac:dyDescent="0.2">
      <c r="K83" s="22"/>
    </row>
    <row r="84" spans="11:11" x14ac:dyDescent="0.2">
      <c r="K84" s="22"/>
    </row>
    <row r="85" spans="11:11" x14ac:dyDescent="0.2">
      <c r="K85" s="22"/>
    </row>
    <row r="86" spans="11:11" x14ac:dyDescent="0.2">
      <c r="K86" s="22"/>
    </row>
    <row r="87" spans="11:11" x14ac:dyDescent="0.2">
      <c r="K87" s="22"/>
    </row>
    <row r="88" spans="11:11" x14ac:dyDescent="0.2">
      <c r="K88" s="22"/>
    </row>
    <row r="89" spans="11:11" x14ac:dyDescent="0.2">
      <c r="K89" s="22"/>
    </row>
    <row r="90" spans="11:11" x14ac:dyDescent="0.2">
      <c r="K90" s="22"/>
    </row>
    <row r="91" spans="11:11" x14ac:dyDescent="0.2">
      <c r="K91" s="22"/>
    </row>
    <row r="92" spans="11:11" x14ac:dyDescent="0.2">
      <c r="K92" s="22"/>
    </row>
    <row r="93" spans="11:11" x14ac:dyDescent="0.2">
      <c r="K93" s="22"/>
    </row>
    <row r="94" spans="11:11" x14ac:dyDescent="0.2">
      <c r="K94" s="22"/>
    </row>
    <row r="95" spans="11:11" x14ac:dyDescent="0.2">
      <c r="K95" s="22"/>
    </row>
    <row r="96" spans="11:11" x14ac:dyDescent="0.2">
      <c r="K96" s="22"/>
    </row>
    <row r="97" spans="11:11" x14ac:dyDescent="0.2">
      <c r="K97" s="22"/>
    </row>
    <row r="98" spans="11:11" x14ac:dyDescent="0.2">
      <c r="K98" s="22"/>
    </row>
    <row r="99" spans="11:11" x14ac:dyDescent="0.2">
      <c r="K99" s="22"/>
    </row>
    <row r="100" spans="11:11" x14ac:dyDescent="0.2">
      <c r="K100" s="22"/>
    </row>
    <row r="101" spans="11:11" x14ac:dyDescent="0.2">
      <c r="K101" s="22"/>
    </row>
    <row r="102" spans="11:11" x14ac:dyDescent="0.2">
      <c r="K102" s="22"/>
    </row>
    <row r="103" spans="11:11" x14ac:dyDescent="0.2">
      <c r="K103" s="22"/>
    </row>
    <row r="104" spans="11:11" x14ac:dyDescent="0.2">
      <c r="K104" s="22"/>
    </row>
    <row r="105" spans="11:11" x14ac:dyDescent="0.2">
      <c r="K105" s="22"/>
    </row>
    <row r="106" spans="11:11" x14ac:dyDescent="0.2">
      <c r="K106" s="22"/>
    </row>
    <row r="107" spans="11:11" x14ac:dyDescent="0.2">
      <c r="K107" s="22"/>
    </row>
    <row r="108" spans="11:11" x14ac:dyDescent="0.2">
      <c r="K108" s="22"/>
    </row>
    <row r="109" spans="11:11" x14ac:dyDescent="0.2">
      <c r="K109" s="22"/>
    </row>
    <row r="110" spans="11:11" x14ac:dyDescent="0.2">
      <c r="K110" s="22"/>
    </row>
    <row r="111" spans="11:11" x14ac:dyDescent="0.2">
      <c r="K111" s="22"/>
    </row>
    <row r="112" spans="11:11" x14ac:dyDescent="0.2">
      <c r="K112" s="22"/>
    </row>
    <row r="113" spans="11:11" x14ac:dyDescent="0.2">
      <c r="K113" s="22"/>
    </row>
    <row r="114" spans="11:11" x14ac:dyDescent="0.2">
      <c r="K114" s="22"/>
    </row>
    <row r="115" spans="11:11" x14ac:dyDescent="0.2">
      <c r="K115" s="22"/>
    </row>
    <row r="116" spans="11:11" x14ac:dyDescent="0.2">
      <c r="K116" s="22"/>
    </row>
    <row r="117" spans="11:11" x14ac:dyDescent="0.2">
      <c r="K117" s="22"/>
    </row>
    <row r="118" spans="11:11" x14ac:dyDescent="0.2">
      <c r="K118" s="22"/>
    </row>
    <row r="119" spans="11:11" x14ac:dyDescent="0.2">
      <c r="K119" s="22"/>
    </row>
    <row r="120" spans="11:11" x14ac:dyDescent="0.2">
      <c r="K120" s="22"/>
    </row>
    <row r="121" spans="11:11" x14ac:dyDescent="0.2">
      <c r="K121" s="22"/>
    </row>
    <row r="122" spans="11:11" x14ac:dyDescent="0.2">
      <c r="K122" s="22"/>
    </row>
    <row r="123" spans="11:11" x14ac:dyDescent="0.2">
      <c r="K123" s="22"/>
    </row>
    <row r="124" spans="11:11" x14ac:dyDescent="0.2">
      <c r="K124" s="22"/>
    </row>
    <row r="125" spans="11:11" x14ac:dyDescent="0.2">
      <c r="K125" s="22"/>
    </row>
    <row r="126" spans="11:11" x14ac:dyDescent="0.2">
      <c r="K126" s="22"/>
    </row>
    <row r="127" spans="11:11" x14ac:dyDescent="0.2">
      <c r="K127" s="22"/>
    </row>
    <row r="128" spans="11:11" x14ac:dyDescent="0.2">
      <c r="K128" s="22"/>
    </row>
    <row r="129" spans="11:11" x14ac:dyDescent="0.2">
      <c r="K129" s="22"/>
    </row>
    <row r="130" spans="11:11" x14ac:dyDescent="0.2">
      <c r="K130" s="22"/>
    </row>
    <row r="131" spans="11:11" x14ac:dyDescent="0.2">
      <c r="K131" s="22"/>
    </row>
    <row r="132" spans="11:11" x14ac:dyDescent="0.2">
      <c r="K132" s="22"/>
    </row>
    <row r="133" spans="11:11" x14ac:dyDescent="0.2">
      <c r="K133" s="2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183DB969212418E48001D39B518C3" ma:contentTypeVersion="13" ma:contentTypeDescription="Create a new document." ma:contentTypeScope="" ma:versionID="460d5360ad8328e797e651915cb8bb19">
  <xsd:schema xmlns:xsd="http://www.w3.org/2001/XMLSchema" xmlns:xs="http://www.w3.org/2001/XMLSchema" xmlns:p="http://schemas.microsoft.com/office/2006/metadata/properties" xmlns:ns1="http://schemas.microsoft.com/sharepoint/v3" xmlns:ns2="f6b538a6-f9c4-4ffd-8343-74da6c77cc94" xmlns:ns3="e4168674-5ac7-48ed-b701-48d3a98fd8c4" targetNamespace="http://schemas.microsoft.com/office/2006/metadata/properties" ma:root="true" ma:fieldsID="120244ada2c5bbb21bf9e6b46f877226" ns1:_="" ns2:_="" ns3:_="">
    <xsd:import namespace="http://schemas.microsoft.com/sharepoint/v3"/>
    <xsd:import namespace="f6b538a6-f9c4-4ffd-8343-74da6c77cc94"/>
    <xsd:import namespace="e4168674-5ac7-48ed-b701-48d3a98fd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38a6-f9c4-4ffd-8343-74da6c77c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8674-5ac7-48ed-b701-48d3a98fd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b538a6-f9c4-4ffd-8343-74da6c77cc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8ABE17-322A-40F7-BF82-8DB62F5179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24CF57-E33F-4BA8-AEC7-34A759BD4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538a6-f9c4-4ffd-8343-74da6c77cc94"/>
    <ds:schemaRef ds:uri="e4168674-5ac7-48ed-b701-48d3a98fd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7F742-1B7A-4EE0-B15B-0F0AD5B2A389}">
  <ds:schemaRefs>
    <ds:schemaRef ds:uri="http://purl.org/dc/dcmitype/"/>
    <ds:schemaRef ds:uri="f6b538a6-f9c4-4ffd-8343-74da6c77cc9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e4168674-5ac7-48ed-b701-48d3a98fd8c4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- Dec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2024-01-03T20:29:46Z</dcterms:created>
  <dcterms:modified xsi:type="dcterms:W3CDTF">2025-02-18T19:29:14Z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0x0101001B8183DB969212418E48001D39B518C3</vt:lpwstr>
  </property>
  <property fmtid="{D5CDD505-2E9C-101B-9397-08002B2CF9AE}" pid="3" name="MediaServiceImageTags">
    <vt:lpwstr/>
  </property>
</Properties>
</file>